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1FA4FFB0-58C9-4880-AB5A-B0186AC9FBFC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Grupa 3 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6" i="1"/>
  <c r="I14" i="1"/>
  <c r="I13" i="1"/>
  <c r="J19" i="1" l="1"/>
  <c r="J14" i="1"/>
  <c r="J16" i="1"/>
  <c r="J17" i="1"/>
  <c r="J13" i="1"/>
  <c r="J18" i="1" l="1"/>
  <c r="J20" i="1" s="1"/>
</calcChain>
</file>

<file path=xl/sharedStrings.xml><?xml version="1.0" encoding="utf-8"?>
<sst xmlns="http://schemas.openxmlformats.org/spreadsheetml/2006/main" count="51" uniqueCount="46">
  <si>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</si>
  <si>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</si>
  <si>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</si>
  <si>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</si>
  <si>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</si>
  <si>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</si>
  <si>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</si>
  <si>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</si>
  <si>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</si>
  <si>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</si>
  <si>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</si>
  <si>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</si>
  <si>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</si>
  <si>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</si>
  <si>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</si>
  <si>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</si>
  <si>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</si>
  <si>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</si>
  <si>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</si>
  <si>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</si>
  <si>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</si>
  <si>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</si>
  <si>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</si>
  <si>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</si>
  <si>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</si>
  <si>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</si>
  <si>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</si>
  <si>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Komponente za analizu novih materijala od od reciklirane gume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</si>
  <si>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240.000,00 kuna</t>
    </r>
  </si>
  <si>
    <t>Komponente za analizu novih materijala od reciklirane gume</t>
  </si>
  <si>
    <t>komplet</t>
  </si>
  <si>
    <t>Stereozoom mikroskop</t>
  </si>
  <si>
    <t>2.</t>
  </si>
  <si>
    <t>3.</t>
  </si>
  <si>
    <t>3.1.</t>
  </si>
  <si>
    <t>3.2.</t>
  </si>
  <si>
    <t>Grafitne kivete - transferzalno grijana grafitna kiveta koja omogućava brzo i ravnomjerno zagrijavanje cjelokupne dužine grafitne kivete (pakiranje min. 5 kom)</t>
  </si>
  <si>
    <t>Glava plamenika za dušikov oksid - od minimalno 5 cm potrebna za rad acetilena s dušikovim oksidom. Može se koristiti s zrak-acetilen ili rotirati kako bi se osigurala osjetljivost</t>
  </si>
  <si>
    <t xml:space="preserve">Naziv/model proizvoda, naziv proizvođača </t>
  </si>
  <si>
    <t>(9=4*6)</t>
  </si>
  <si>
    <t>Sustav za mikrovalnu digestiju uzoraka</t>
  </si>
  <si>
    <t>Mjesto i datum:</t>
  </si>
  <si>
    <t>Hallerova aleja 7, 
42 000 Varaždin</t>
  </si>
  <si>
    <t>SVEUČILIŠTE U ZAGREBU, 
GEOTEHNIČKI FAKULTET</t>
  </si>
  <si>
    <t>Potrošni pribor za uređaj AAS (model Aanalyst 800 PerkinElmer ili jednakovrijedno)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</si>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</sst>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44" fontId="8" fillId="0" borderId="3" xfId="2" applyFont="1" applyBorder="1" applyAlignment="1" applyProtection="1">
      <alignment horizontal="center" vertical="center" wrapText="1"/>
      <protection locked="0"/>
    </xf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9" fontId="8" fillId="0" borderId="3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vertical="top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16" fontId="8" fillId="0" borderId="3" xfId="0" applyNumberFormat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0" fillId="0" borderId="0" xfId="0" applyAlignment="1" applyProtection="1"/>
    <xf numFmtId="0" fontId="8" fillId="0" borderId="0" xfId="0" applyFont="1" applyAlignment="1" applyProtection="1">
      <alignment wrapText="1"/>
    </xf>
    <xf numFmtId="0" fontId="0" fillId="0" borderId="0" xfId="0" applyBorder="1" applyProtection="1"/>
    <xf numFmtId="0" fontId="6" fillId="0" borderId="0" xfId="0" applyFont="1" applyProtection="1"/>
    <xf numFmtId="0" fontId="0" fillId="0" borderId="0" xfId="0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6" xfId="1" applyFont="1" applyFill="1" applyBorder="1" applyAlignment="1" applyProtection="1">
      <alignment horizontal="left" vertical="center" wrapText="1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Border="1" applyAlignment="1" applyProtection="1">
      <alignment vertical="top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5" fillId="0" borderId="6" xfId="1" applyFont="1" applyBorder="1" applyAlignment="1" applyProtection="1">
      <alignment horizontal="left" vertical="center" wrapText="1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4"/>
  <sheetViews>
    <sheetView tabSelected="1" view="pageLayout" zoomScale="85" zoomScaleNormal="100" zoomScalePageLayoutView="85" workbookViewId="0">
      <selection activeCell="J4" sqref="J4"/>
    </sheetView>
  </sheetViews>
  <sheetFormatPr defaultColWidth="9.109375" defaultRowHeight="14.4" x14ac:dyDescent="0.3"/>
  <cols>
    <col min="1" max="1" width="6" style="10" customWidth="1"/>
    <col min="2" max="2" width="4" style="10" customWidth="1"/>
    <col min="3" max="3" width="25" style="10" customWidth="1"/>
    <col min="4" max="5" width="7.44140625" style="10" customWidth="1"/>
    <col min="6" max="6" width="30" style="10" customWidth="1"/>
    <col min="7" max="7" width="15" style="10" customWidth="1"/>
    <col min="8" max="8" width="7.44140625" style="10" customWidth="1"/>
    <col min="9" max="9" width="15" style="10" customWidth="1"/>
    <col min="10" max="10" width="17.5546875" style="10" customWidth="1"/>
    <col min="11" max="16384" width="9.109375" style="10"/>
  </cols>
  <sheetData>
    <row r="1" spans="1:10" ht="31.35" customHeight="1" x14ac:dyDescent="0.3">
      <c r="A1" s="6" t="s">
        <v>0</v>
      </c>
      <c r="B1" s="6"/>
      <c r="C1" s="7" t="s">
        <v>43</v>
      </c>
      <c r="D1" s="8"/>
      <c r="E1" s="8"/>
      <c r="F1" s="8"/>
      <c r="G1" s="9" t="s">
        <v>17</v>
      </c>
      <c r="H1" s="55"/>
      <c r="I1" s="55"/>
      <c r="J1" s="55"/>
    </row>
    <row r="2" spans="1:10" ht="31.35" customHeight="1" x14ac:dyDescent="0.3">
      <c r="A2" s="60" t="s">
        <v>1</v>
      </c>
      <c r="B2" s="60"/>
      <c r="C2" s="57" t="s">
        <v>42</v>
      </c>
      <c r="D2" s="58"/>
      <c r="E2" s="58"/>
      <c r="F2" s="8"/>
      <c r="G2" s="9" t="s">
        <v>1</v>
      </c>
      <c r="H2" s="55"/>
      <c r="I2" s="55"/>
      <c r="J2" s="55"/>
    </row>
    <row r="3" spans="1:10" x14ac:dyDescent="0.3">
      <c r="A3" s="11" t="s">
        <v>2</v>
      </c>
      <c r="B3" s="11"/>
      <c r="C3" s="12">
        <v>16146181375</v>
      </c>
      <c r="D3" s="12"/>
      <c r="E3" s="12"/>
      <c r="G3" s="13" t="s">
        <v>2</v>
      </c>
      <c r="H3" s="56"/>
      <c r="I3" s="56"/>
      <c r="J3" s="5"/>
    </row>
    <row r="4" spans="1:10" x14ac:dyDescent="0.3">
      <c r="J4" s="14" t="s">
        <v>45</v>
      </c>
    </row>
    <row r="5" spans="1:10" ht="15" customHeight="1" x14ac:dyDescent="0.3">
      <c r="A5" s="59" t="s">
        <v>27</v>
      </c>
      <c r="B5" s="59"/>
      <c r="C5" s="59"/>
      <c r="D5" s="59"/>
      <c r="E5" s="59"/>
      <c r="F5" s="59"/>
      <c r="G5" s="59"/>
      <c r="H5" s="59"/>
      <c r="I5" s="15"/>
      <c r="J5" s="15"/>
    </row>
    <row r="6" spans="1:10" ht="15" customHeight="1" x14ac:dyDescent="0.3">
      <c r="A6" s="52" t="s">
        <v>24</v>
      </c>
      <c r="B6" s="52"/>
      <c r="C6" s="52"/>
      <c r="D6" s="52"/>
      <c r="E6" s="52"/>
      <c r="F6" s="52"/>
      <c r="G6" s="52"/>
      <c r="H6" s="52"/>
      <c r="I6" s="15"/>
      <c r="J6" s="15"/>
    </row>
    <row r="7" spans="1:10" x14ac:dyDescent="0.3">
      <c r="A7" s="54"/>
      <c r="B7" s="54"/>
      <c r="C7" s="54"/>
      <c r="D7" s="54"/>
      <c r="E7" s="54"/>
      <c r="F7" s="54"/>
      <c r="G7" s="54"/>
      <c r="H7" s="54"/>
      <c r="I7" s="16"/>
      <c r="J7" s="16"/>
    </row>
    <row r="8" spans="1:10" x14ac:dyDescent="0.3">
      <c r="A8" s="53" t="s">
        <v>28</v>
      </c>
      <c r="B8" s="53"/>
      <c r="C8" s="53"/>
      <c r="D8" s="53"/>
      <c r="E8" s="53"/>
      <c r="F8" s="53"/>
      <c r="G8" s="53"/>
      <c r="H8" s="53"/>
      <c r="I8" s="16"/>
      <c r="J8" s="16"/>
    </row>
    <row r="10" spans="1:10" ht="39.6" customHeight="1" x14ac:dyDescent="0.3">
      <c r="A10" s="17" t="s">
        <v>3</v>
      </c>
      <c r="B10" s="61" t="s">
        <v>4</v>
      </c>
      <c r="C10" s="62"/>
      <c r="D10" s="18" t="s">
        <v>5</v>
      </c>
      <c r="E10" s="18" t="s">
        <v>6</v>
      </c>
      <c r="F10" s="18" t="s">
        <v>38</v>
      </c>
      <c r="G10" s="19" t="s">
        <v>7</v>
      </c>
      <c r="H10" s="19" t="s">
        <v>23</v>
      </c>
      <c r="I10" s="19" t="s">
        <v>18</v>
      </c>
      <c r="J10" s="19" t="s">
        <v>8</v>
      </c>
    </row>
    <row r="11" spans="1:10" x14ac:dyDescent="0.3">
      <c r="A11" s="20" t="s">
        <v>9</v>
      </c>
      <c r="B11" s="63" t="s">
        <v>10</v>
      </c>
      <c r="C11" s="64"/>
      <c r="D11" s="21" t="s">
        <v>20</v>
      </c>
      <c r="E11" s="21" t="s">
        <v>21</v>
      </c>
      <c r="F11" s="21" t="s">
        <v>11</v>
      </c>
      <c r="G11" s="20" t="s">
        <v>12</v>
      </c>
      <c r="H11" s="20" t="s">
        <v>22</v>
      </c>
      <c r="I11" s="20" t="s">
        <v>26</v>
      </c>
      <c r="J11" s="20" t="s">
        <v>39</v>
      </c>
    </row>
    <row r="12" spans="1:10" ht="39.6" customHeight="1" x14ac:dyDescent="0.3">
      <c r="A12" s="22"/>
      <c r="B12" s="65" t="s">
        <v>29</v>
      </c>
      <c r="C12" s="66"/>
      <c r="D12" s="23" t="s">
        <v>30</v>
      </c>
      <c r="E12" s="23">
        <v>1</v>
      </c>
      <c r="F12" s="40"/>
      <c r="G12" s="40"/>
      <c r="H12" s="40"/>
      <c r="I12" s="40"/>
      <c r="J12" s="41"/>
    </row>
    <row r="13" spans="1:10" ht="56.85" customHeight="1" x14ac:dyDescent="0.3">
      <c r="A13" s="24" t="s">
        <v>13</v>
      </c>
      <c r="B13" s="45" t="s">
        <v>40</v>
      </c>
      <c r="C13" s="46"/>
      <c r="D13" s="25" t="s">
        <v>25</v>
      </c>
      <c r="E13" s="25">
        <v>1</v>
      </c>
      <c r="F13" s="35"/>
      <c r="G13" s="2"/>
      <c r="H13" s="3"/>
      <c r="I13" s="26">
        <f>G13*H13</f>
        <v>0</v>
      </c>
      <c r="J13" s="27">
        <f>E13*G13</f>
        <v>0</v>
      </c>
    </row>
    <row r="14" spans="1:10" ht="56.85" customHeight="1" x14ac:dyDescent="0.3">
      <c r="A14" s="24" t="s">
        <v>32</v>
      </c>
      <c r="B14" s="45" t="s">
        <v>31</v>
      </c>
      <c r="C14" s="46"/>
      <c r="D14" s="25" t="s">
        <v>25</v>
      </c>
      <c r="E14" s="25">
        <v>1</v>
      </c>
      <c r="F14" s="35"/>
      <c r="G14" s="2"/>
      <c r="H14" s="3"/>
      <c r="I14" s="26">
        <f>G14*H14</f>
        <v>0</v>
      </c>
      <c r="J14" s="27">
        <f>E14*G14</f>
        <v>0</v>
      </c>
    </row>
    <row r="15" spans="1:10" ht="44.4" customHeight="1" x14ac:dyDescent="0.3">
      <c r="A15" s="24" t="s">
        <v>33</v>
      </c>
      <c r="B15" s="45" t="s">
        <v>44</v>
      </c>
      <c r="C15" s="46"/>
      <c r="D15" s="42"/>
      <c r="E15" s="43"/>
      <c r="F15" s="43"/>
      <c r="G15" s="43"/>
      <c r="H15" s="43"/>
      <c r="I15" s="43"/>
      <c r="J15" s="44"/>
    </row>
    <row r="16" spans="1:10" ht="84.9" customHeight="1" x14ac:dyDescent="0.3">
      <c r="A16" s="24" t="s">
        <v>34</v>
      </c>
      <c r="B16" s="47" t="s">
        <v>36</v>
      </c>
      <c r="C16" s="48"/>
      <c r="D16" s="28" t="s">
        <v>25</v>
      </c>
      <c r="E16" s="28">
        <v>5</v>
      </c>
      <c r="F16" s="35"/>
      <c r="G16" s="1"/>
      <c r="H16" s="4">
        <v>0.25</v>
      </c>
      <c r="I16" s="27">
        <f>G16*H16</f>
        <v>0</v>
      </c>
      <c r="J16" s="27">
        <f>E16*G16</f>
        <v>0</v>
      </c>
    </row>
    <row r="17" spans="1:10" ht="84.9" customHeight="1" x14ac:dyDescent="0.3">
      <c r="A17" s="24" t="s">
        <v>35</v>
      </c>
      <c r="B17" s="47" t="s">
        <v>37</v>
      </c>
      <c r="C17" s="48"/>
      <c r="D17" s="28" t="s">
        <v>25</v>
      </c>
      <c r="E17" s="28">
        <v>1</v>
      </c>
      <c r="F17" s="35"/>
      <c r="G17" s="2"/>
      <c r="H17" s="3">
        <v>0.1</v>
      </c>
      <c r="I17" s="26">
        <f>G17*H17</f>
        <v>0</v>
      </c>
      <c r="J17" s="27">
        <f>E17*G17</f>
        <v>0</v>
      </c>
    </row>
    <row r="18" spans="1:10" x14ac:dyDescent="0.3">
      <c r="A18" s="37" t="s">
        <v>14</v>
      </c>
      <c r="B18" s="38"/>
      <c r="C18" s="38"/>
      <c r="D18" s="38"/>
      <c r="E18" s="38"/>
      <c r="F18" s="38"/>
      <c r="G18" s="38"/>
      <c r="H18" s="38"/>
      <c r="I18" s="39"/>
      <c r="J18" s="29">
        <f>SUM(J13:J14,J16:J17)</f>
        <v>0</v>
      </c>
    </row>
    <row r="19" spans="1:10" x14ac:dyDescent="0.3">
      <c r="A19" s="37" t="s">
        <v>15</v>
      </c>
      <c r="B19" s="38"/>
      <c r="C19" s="38"/>
      <c r="D19" s="38"/>
      <c r="E19" s="38"/>
      <c r="F19" s="38"/>
      <c r="G19" s="38"/>
      <c r="H19" s="38"/>
      <c r="I19" s="39"/>
      <c r="J19" s="29">
        <f>SUM(I13:I14,I16:I17)</f>
        <v>0</v>
      </c>
    </row>
    <row r="20" spans="1:10" x14ac:dyDescent="0.3">
      <c r="A20" s="37" t="s">
        <v>16</v>
      </c>
      <c r="B20" s="38"/>
      <c r="C20" s="38"/>
      <c r="D20" s="38"/>
      <c r="E20" s="38"/>
      <c r="F20" s="38"/>
      <c r="G20" s="38"/>
      <c r="H20" s="38"/>
      <c r="I20" s="39"/>
      <c r="J20" s="29">
        <f>J18+J19</f>
        <v>0</v>
      </c>
    </row>
    <row r="21" spans="1:10" x14ac:dyDescent="0.3">
      <c r="A21" s="30"/>
      <c r="B21" s="30"/>
      <c r="C21" s="30"/>
      <c r="D21" s="51"/>
      <c r="E21" s="51"/>
      <c r="F21" s="51"/>
      <c r="G21" s="31"/>
      <c r="H21" s="31"/>
      <c r="I21" s="31"/>
      <c r="J21" s="31"/>
    </row>
    <row r="22" spans="1:10" x14ac:dyDescent="0.3">
      <c r="A22" s="30"/>
      <c r="B22" s="30"/>
      <c r="C22" s="32"/>
      <c r="D22" s="49"/>
      <c r="E22" s="49"/>
      <c r="F22" s="49"/>
      <c r="G22" s="31"/>
      <c r="H22" s="31"/>
      <c r="I22" s="31"/>
      <c r="J22" s="31"/>
    </row>
    <row r="23" spans="1:10" x14ac:dyDescent="0.3">
      <c r="A23" s="33"/>
      <c r="B23" s="33"/>
      <c r="C23" s="34" t="s">
        <v>41</v>
      </c>
      <c r="D23" s="50"/>
      <c r="E23" s="50"/>
      <c r="F23" s="50"/>
      <c r="G23" s="33"/>
      <c r="H23" s="33"/>
      <c r="I23" s="33"/>
      <c r="J23" s="33"/>
    </row>
    <row r="24" spans="1:10" ht="42.6" customHeight="1" x14ac:dyDescent="0.3">
      <c r="A24" s="36" t="s">
        <v>19</v>
      </c>
      <c r="B24" s="36"/>
      <c r="C24" s="36"/>
      <c r="D24" s="36"/>
      <c r="E24" s="36"/>
      <c r="F24" s="36"/>
      <c r="G24" s="36"/>
      <c r="H24" s="36"/>
      <c r="I24" s="36"/>
      <c r="J24" s="36"/>
    </row>
  </sheetData>
  <sheetProtection algorithmName="SHA-512" hashValue="zt7kR7EIyRrFuwfATd5Yyton5g4GBFaJdcB1pCnrP7ap0C4aGK5NoOYCyGPtkLxz52qo9oDcxBG2+Spttv4UYg==" saltValue="Ngb95+pRlQoNM6U7clys1Q==" spinCount="100000" sheet="1" objects="1" scenarios="1"/>
  <mergeCells count="25">
    <mergeCell ref="B10:C10"/>
    <mergeCell ref="B11:C11"/>
    <mergeCell ref="B12:C12"/>
    <mergeCell ref="B13:C13"/>
    <mergeCell ref="B14:C14"/>
    <mergeCell ref="A6:H6"/>
    <mergeCell ref="A8:H8"/>
    <mergeCell ref="A7:H7"/>
    <mergeCell ref="H1:J1"/>
    <mergeCell ref="H2:J2"/>
    <mergeCell ref="H3:I3"/>
    <mergeCell ref="C2:E2"/>
    <mergeCell ref="A5:H5"/>
    <mergeCell ref="A2:B2"/>
    <mergeCell ref="A24:J24"/>
    <mergeCell ref="A20:I20"/>
    <mergeCell ref="A19:I19"/>
    <mergeCell ref="A18:I18"/>
    <mergeCell ref="F12:J12"/>
    <mergeCell ref="D15:J15"/>
    <mergeCell ref="B15:C15"/>
    <mergeCell ref="B16:C16"/>
    <mergeCell ref="B17:C17"/>
    <mergeCell ref="D22:F23"/>
    <mergeCell ref="D21:F21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 xml:space="preserve">&amp;L&amp;G&amp;CTROŠKOVNIK
GRUPA 3&amp;R
&amp;"UniZgLight,Uobičajeno"Prilog 2
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2021-11-29T14:06:20Z</cp:lastPrinted>
  <dcterms:created xsi:type="dcterms:W3CDTF">2021-04-29T12:25:15Z</dcterms:created>
  <dcterms:modified xsi:type="dcterms:W3CDTF">2021-12-20T08:47:02Z</dcterms:modified>
</cp:coreProperties>
</file>